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Сайт\"/>
    </mc:Choice>
  </mc:AlternateContent>
  <bookViews>
    <workbookView xWindow="0" yWindow="0" windowWidth="28800" windowHeight="11625"/>
  </bookViews>
  <sheets>
    <sheet name="диаг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3" i="1"/>
  <c r="B14" i="1" s="1"/>
  <c r="C13" i="1"/>
  <c r="D13" i="1"/>
  <c r="D14" i="1"/>
  <c r="D15" i="1"/>
  <c r="C14" i="1" l="1"/>
  <c r="B15" i="1"/>
  <c r="C15" i="1" s="1"/>
  <c r="D1" i="1"/>
  <c r="D3" i="1" l="1"/>
  <c r="D2" i="1" l="1"/>
  <c r="D4" i="1"/>
  <c r="D5" i="1"/>
  <c r="D6" i="1"/>
  <c r="D7" i="1"/>
  <c r="D8" i="1"/>
  <c r="D9" i="1"/>
  <c r="D10" i="1"/>
  <c r="D11" i="1"/>
  <c r="D12" i="1"/>
  <c r="B12" i="1" l="1"/>
  <c r="C12" i="1" s="1"/>
  <c r="C1" i="1"/>
  <c r="C2" i="1"/>
  <c r="C4" i="1"/>
  <c r="C5" i="1"/>
  <c r="C6" i="1"/>
  <c r="C7" i="1"/>
  <c r="C8" i="1"/>
  <c r="C11" i="1"/>
</calcChain>
</file>

<file path=xl/sharedStrings.xml><?xml version="1.0" encoding="utf-8"?>
<sst xmlns="http://schemas.openxmlformats.org/spreadsheetml/2006/main" count="16" uniqueCount="16">
  <si>
    <t>Кража</t>
  </si>
  <si>
    <t>Убийство</t>
  </si>
  <si>
    <t>Угон ТС</t>
  </si>
  <si>
    <t>Незаконный оборот оружия</t>
  </si>
  <si>
    <t>Грабеж</t>
  </si>
  <si>
    <t>Мошенничество</t>
  </si>
  <si>
    <t>В сфере биоресурсов</t>
  </si>
  <si>
    <t>Другие</t>
  </si>
  <si>
    <t>Причинение тяжкого вреда здоровью</t>
  </si>
  <si>
    <t>Незаконный оборот наркотических веществ</t>
  </si>
  <si>
    <t>Нарушение ПДД</t>
  </si>
  <si>
    <t>Причинение легкого вреда здоровью, побои</t>
  </si>
  <si>
    <t>Против государственной власти</t>
  </si>
  <si>
    <t>Против правосудия</t>
  </si>
  <si>
    <t>Против порядка управления</t>
  </si>
  <si>
    <t>Причинение вреда здоровью средней тяжести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</si>
</sst>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Font="1" applyBorder="1"/>
    <xf numFmtId="1" fontId="0" fillId="2" borderId="1" xfId="0" applyNumberForma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2C2C2"/>
      <color rgb="FFFC74DF"/>
      <color rgb="FF7C9CD6"/>
      <color rgb="FF00FE7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преступности,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92750929388004"/>
          <c:y val="0.22538835014510977"/>
          <c:w val="0.61878732179051543"/>
          <c:h val="0.54425614034453107"/>
        </c:manualLayout>
      </c:layout>
      <c:pie3D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Лист1!$B$1:$B$16</c:f>
            </c:numRef>
          </c:val>
          <c:extLst>
            <c:ext xmlns:c16="http://schemas.microsoft.com/office/drawing/2014/chart" uri="{C3380CC4-5D6E-409C-BE32-E72D297353CC}">
              <c16:uniqueId val="{00000000-137C-44F3-8059-264A9B6DDA08}"/>
            </c:ext>
          </c:extLst>
        </c:ser>
        <c:ser>
          <c:idx val="1"/>
          <c:order val="1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Лист1!$C$1:$C$16</c:f>
            </c:numRef>
          </c:val>
          <c:extLst>
            <c:ext xmlns:c16="http://schemas.microsoft.com/office/drawing/2014/chart" uri="{C3380CC4-5D6E-409C-BE32-E72D297353CC}">
              <c16:uniqueId val="{00000001-137C-44F3-8059-264A9B6DDA0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7C-44F3-8059-264A9B6DDA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37C-44F3-8059-264A9B6DDA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37C-44F3-8059-264A9B6DDA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37C-44F3-8059-264A9B6DDA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37C-44F3-8059-264A9B6DDA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37C-44F3-8059-264A9B6DDA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37C-44F3-8059-264A9B6DDA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37C-44F3-8059-264A9B6DDA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137C-44F3-8059-264A9B6DDA0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137C-44F3-8059-264A9B6DDA0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37C-44F3-8059-264A9B6DDA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37C-44F3-8059-264A9B6DDA0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78AB-459C-9611-ED927BEF6E7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78AB-459C-9611-ED927BEF6E7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78AB-459C-9611-ED927BEF6E7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78AB-459C-9611-ED927BEF6E73}"/>
              </c:ext>
            </c:extLst>
          </c:dPt>
          <c:dLbls>
            <c:dLbl>
              <c:idx val="0"/>
              <c:layout>
                <c:manualLayout>
                  <c:x val="9.9697917334890113E-2"/>
                  <c:y val="-4.6358016602249245E-2"/>
                </c:manualLayout>
              </c:layout>
              <c:tx>
                <c:rich>
                  <a:bodyPr/>
                  <a:lstStyle/>
                  <a:p>
                    <a:fld id="{3394BFAD-F6E8-4602-9CBE-B3AB52F02D8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718E1E1-C571-4E73-BE18-486423C7CADE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7C-44F3-8059-264A9B6DDA08}"/>
                </c:ext>
              </c:extLst>
            </c:dLbl>
            <c:dLbl>
              <c:idx val="1"/>
              <c:layout>
                <c:manualLayout>
                  <c:x val="3.5565659004514423E-2"/>
                  <c:y val="1.5335056356130692E-2"/>
                </c:manualLayout>
              </c:layout>
              <c:tx>
                <c:rich>
                  <a:bodyPr/>
                  <a:lstStyle/>
                  <a:p>
                    <a:fld id="{373CFF4E-0B77-409E-A70B-7689399826FE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4E175435-3A2F-4CE0-9C80-F9C8A7240E54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7C-44F3-8059-264A9B6DDA08}"/>
                </c:ext>
              </c:extLst>
            </c:dLbl>
            <c:dLbl>
              <c:idx val="2"/>
              <c:layout>
                <c:manualLayout>
                  <c:x val="8.4116907592447471E-2"/>
                  <c:y val="-0.21764066671412954"/>
                </c:manualLayout>
              </c:layout>
              <c:tx>
                <c:rich>
                  <a:bodyPr/>
                  <a:lstStyle/>
                  <a:p>
                    <a:fld id="{9564040D-0902-43B5-A1AE-C05E307E2B55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AA8F659-23AF-46D4-8B24-C8D73D9524A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7C-44F3-8059-264A9B6DDA08}"/>
                </c:ext>
              </c:extLst>
            </c:dLbl>
            <c:dLbl>
              <c:idx val="3"/>
              <c:layout>
                <c:manualLayout>
                  <c:x val="3.0483238780051519E-2"/>
                  <c:y val="-3.0907865523984342E-3"/>
                </c:manualLayout>
              </c:layout>
              <c:tx>
                <c:rich>
                  <a:bodyPr/>
                  <a:lstStyle/>
                  <a:p>
                    <a:fld id="{A93A761A-021F-404A-A790-E2FBD4ED6DB9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92F002A-45B0-4DE9-A9A2-B4D95E8217C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37C-44F3-8059-264A9B6DDA08}"/>
                </c:ext>
              </c:extLst>
            </c:dLbl>
            <c:dLbl>
              <c:idx val="4"/>
              <c:layout>
                <c:manualLayout>
                  <c:x val="-1.2029311463635804E-2"/>
                  <c:y val="0.118054382913892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3BB8F83-24D5-4B54-A47F-BEE3EBD8FBAB}" type="CATEGORYNAME">
                      <a:rPr lang="ru-RU"/>
                      <a:pPr>
                        <a:defRPr/>
                      </a:pPr>
                      <a:t>[ИМЯ КАТЕГОРИИ]</a:t>
                    </a:fld>
                    <a:r>
                      <a:rPr lang="ru-RU" baseline="0"/>
                      <a:t>; </a:t>
                    </a:r>
                    <a:fld id="{CCB73F46-8A40-4150-A628-152F2823E7E4}" type="VALUE">
                      <a:rPr lang="ru-RU" baseline="0"/>
                      <a:pPr>
                        <a:defRPr/>
                      </a:pPr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numFmt formatCode="0.0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49061242094544"/>
                      <c:h val="8.22938772731824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37C-44F3-8059-264A9B6DDA08}"/>
                </c:ext>
              </c:extLst>
            </c:dLbl>
            <c:dLbl>
              <c:idx val="5"/>
              <c:layout>
                <c:manualLayout>
                  <c:x val="-1.9909324697549306E-2"/>
                  <c:y val="0.21284713595827126"/>
                </c:manualLayout>
              </c:layout>
              <c:tx>
                <c:rich>
                  <a:bodyPr/>
                  <a:lstStyle/>
                  <a:p>
                    <a:fld id="{966A105F-09F8-4B2C-8A62-20B86118C00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9BA790F9-1CA1-4346-AEE1-7848F22F31F7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55123891716157"/>
                      <c:h val="5.723611205424841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37C-44F3-8059-264A9B6DDA08}"/>
                </c:ext>
              </c:extLst>
            </c:dLbl>
            <c:dLbl>
              <c:idx val="6"/>
              <c:layout>
                <c:manualLayout>
                  <c:x val="-0.15252783758433586"/>
                  <c:y val="0.16644472567748439"/>
                </c:manualLayout>
              </c:layout>
              <c:tx>
                <c:rich>
                  <a:bodyPr/>
                  <a:lstStyle/>
                  <a:p>
                    <a:fld id="{72AB98A8-6012-4AD9-8E7B-361F3C89263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8E40790-A0E5-4F09-B60F-2DB5716A5F6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37C-44F3-8059-264A9B6DDA08}"/>
                </c:ext>
              </c:extLst>
            </c:dLbl>
            <c:dLbl>
              <c:idx val="7"/>
              <c:layout>
                <c:manualLayout>
                  <c:x val="-0.18135146452551487"/>
                  <c:y val="0.20125512438697674"/>
                </c:manualLayout>
              </c:layout>
              <c:tx>
                <c:rich>
                  <a:bodyPr/>
                  <a:lstStyle/>
                  <a:p>
                    <a:fld id="{7E8DFB1F-7C39-4E2E-AAB0-F3AE88E03CB9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41BD2505-F3B1-4C4C-89CE-775D3CEFF6A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137C-44F3-8059-264A9B6DDA08}"/>
                </c:ext>
              </c:extLst>
            </c:dLbl>
            <c:dLbl>
              <c:idx val="8"/>
              <c:layout>
                <c:manualLayout>
                  <c:x val="-0.22580649667384561"/>
                  <c:y val="0.12678966127130012"/>
                </c:manualLayout>
              </c:layout>
              <c:tx>
                <c:rich>
                  <a:bodyPr/>
                  <a:lstStyle/>
                  <a:p>
                    <a:fld id="{D1B312C6-E654-4C86-9CE3-2EDD6092577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B1BE3D46-828A-4135-A050-F760BF26DB98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137C-44F3-8059-264A9B6DDA08}"/>
                </c:ext>
              </c:extLst>
            </c:dLbl>
            <c:dLbl>
              <c:idx val="9"/>
              <c:layout>
                <c:manualLayout>
                  <c:x val="-0.16096203975052417"/>
                  <c:y val="4.9004537527209624E-2"/>
                </c:manualLayout>
              </c:layout>
              <c:tx>
                <c:rich>
                  <a:bodyPr/>
                  <a:lstStyle/>
                  <a:p>
                    <a:fld id="{60292BE3-6E17-49F8-88D1-74F3545F15E1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0DE4CF29-D0D1-40E7-A12F-7BD1376580B8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37C-44F3-8059-264A9B6DDA08}"/>
                </c:ext>
              </c:extLst>
            </c:dLbl>
            <c:dLbl>
              <c:idx val="10"/>
              <c:layout>
                <c:manualLayout>
                  <c:x val="-0.11224284209789979"/>
                  <c:y val="-5.0871373920226455E-2"/>
                </c:manualLayout>
              </c:layout>
              <c:tx>
                <c:rich>
                  <a:bodyPr/>
                  <a:lstStyle/>
                  <a:p>
                    <a:fld id="{9287399A-A679-4A2B-B4F8-24327A6A954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3E056B5E-6121-43F9-81A6-C65325E9DD00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37C-44F3-8059-264A9B6DDA08}"/>
                </c:ext>
              </c:extLst>
            </c:dLbl>
            <c:dLbl>
              <c:idx val="11"/>
              <c:layout>
                <c:manualLayout>
                  <c:x val="-2.5398024777161261E-2"/>
                  <c:y val="-7.4158160207578261E-2"/>
                </c:manualLayout>
              </c:layout>
              <c:tx>
                <c:rich>
                  <a:bodyPr/>
                  <a:lstStyle/>
                  <a:p>
                    <a:fld id="{62FB48EB-C6F1-49BC-A6C1-BE35EE9AD468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8890DB0-B7DD-4E89-9271-A052A3BBFFD9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37C-44F3-8059-264A9B6DDA08}"/>
                </c:ext>
              </c:extLst>
            </c:dLbl>
            <c:dLbl>
              <c:idx val="12"/>
              <c:layout>
                <c:manualLayout>
                  <c:x val="-1.9648106414590485E-2"/>
                  <c:y val="1.7756484888802878E-2"/>
                </c:manualLayout>
              </c:layout>
              <c:tx>
                <c:rich>
                  <a:bodyPr/>
                  <a:lstStyle/>
                  <a:p>
                    <a:fld id="{9FD3E97A-F145-4C9F-B106-74CADC10DB8B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C8BE0AB9-FD7C-4FC2-8158-3E94D2BCF23E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78AB-459C-9611-ED927BEF6E73}"/>
                </c:ext>
              </c:extLst>
            </c:dLbl>
            <c:dLbl>
              <c:idx val="13"/>
              <c:layout>
                <c:manualLayout>
                  <c:x val="8.5561613398445306E-3"/>
                  <c:y val="-3.7319134809954774E-2"/>
                </c:manualLayout>
              </c:layout>
              <c:tx>
                <c:rich>
                  <a:bodyPr/>
                  <a:lstStyle/>
                  <a:p>
                    <a:fld id="{9EA3F6A3-9558-48A5-B21E-13A357F7B124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8828E36E-EF1D-4349-9674-77DF6E05E56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78AB-459C-9611-ED927BEF6E73}"/>
                </c:ext>
              </c:extLst>
            </c:dLbl>
            <c:dLbl>
              <c:idx val="14"/>
              <c:layout>
                <c:manualLayout>
                  <c:x val="1.2461326316221299E-3"/>
                  <c:y val="-8.1447931065495971E-2"/>
                </c:manualLayout>
              </c:layout>
              <c:tx>
                <c:rich>
                  <a:bodyPr/>
                  <a:lstStyle/>
                  <a:p>
                    <a:fld id="{871BBB68-7AB7-4ED6-87F3-0C6F2267A165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314B6F50-578D-4DE5-A333-5197BA2AA743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78AB-459C-9611-ED927BEF6E73}"/>
                </c:ext>
              </c:extLst>
            </c:dLbl>
            <c:dLbl>
              <c:idx val="15"/>
              <c:layout>
                <c:manualLayout>
                  <c:x val="8.2988973278906183E-2"/>
                  <c:y val="-9.417132375536981E-2"/>
                </c:manualLayout>
              </c:layout>
              <c:tx>
                <c:rich>
                  <a:bodyPr/>
                  <a:lstStyle/>
                  <a:p>
                    <a:fld id="{EC162A6B-0607-4D17-B5EE-77D2CAC838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6CB3C1B-7E6A-4A6F-A8D9-73DCD123C2F5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78AB-459C-9611-ED927BEF6E7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Лист1!$D$1:$D$16</c:f>
              <c:numCache>
                <c:formatCode>0.0%</c:formatCode>
                <c:ptCount val="16"/>
                <c:pt idx="0">
                  <c:v>6.3938618925831201E-3</c:v>
                </c:pt>
                <c:pt idx="1">
                  <c:v>0.13938618925831203</c:v>
                </c:pt>
                <c:pt idx="2">
                  <c:v>0.32225063938618925</c:v>
                </c:pt>
                <c:pt idx="3">
                  <c:v>5.1150895140664966E-3</c:v>
                </c:pt>
                <c:pt idx="4">
                  <c:v>5.1150895140664966E-3</c:v>
                </c:pt>
                <c:pt idx="5">
                  <c:v>2.5575447570332483E-3</c:v>
                </c:pt>
                <c:pt idx="6">
                  <c:v>8.3120204603580564E-2</c:v>
                </c:pt>
                <c:pt idx="7">
                  <c:v>3.8363171355498722E-3</c:v>
                </c:pt>
                <c:pt idx="8">
                  <c:v>1.278772378516624E-2</c:v>
                </c:pt>
                <c:pt idx="9">
                  <c:v>1.0230179028132993E-2</c:v>
                </c:pt>
                <c:pt idx="10">
                  <c:v>1.0230179028132993E-2</c:v>
                </c:pt>
                <c:pt idx="11">
                  <c:v>0.28900255754475701</c:v>
                </c:pt>
                <c:pt idx="12">
                  <c:v>1.9181585677749361E-2</c:v>
                </c:pt>
                <c:pt idx="13">
                  <c:v>1.0230179028132993E-2</c:v>
                </c:pt>
                <c:pt idx="14">
                  <c:v>6.7774936061381075E-2</c:v>
                </c:pt>
                <c:pt idx="15">
                  <c:v>1.278772378516624E-2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37C-44F3-8059-264A9B6DDA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0851883216203"/>
          <c:y val="0.41540200860020648"/>
          <c:w val="0.25719148116783808"/>
          <c:h val="0.563803663530774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M10" sqref="M10"/>
    </sheetView>
  </sheetViews>
  <sheetFormatPr defaultRowHeight="15" x14ac:dyDescent="0.25"/>
  <cols>
    <col min="1" max="1" width="42" customWidth="1"/>
    <col min="2" max="3" width="9.140625" hidden="1" customWidth="1"/>
    <col min="5" max="5" width="12" style="2" bestFit="1" customWidth="1"/>
  </cols>
  <sheetData>
    <row r="1" spans="1:7" ht="33.75" customHeight="1" x14ac:dyDescent="0.25">
      <c r="A1" s="3" t="s">
        <v>2</v>
      </c>
      <c r="B1" s="3">
        <v>24</v>
      </c>
      <c r="C1" s="3">
        <f t="shared" ref="C1:C12" si="0">ROUND(B1/$F$2*100,1)</f>
        <v>3.1</v>
      </c>
      <c r="D1" s="4">
        <f>E1*100%/F1</f>
        <v>6.3938618925831201E-3</v>
      </c>
      <c r="E1" s="8">
        <v>5</v>
      </c>
      <c r="F1" s="3">
        <v>782</v>
      </c>
    </row>
    <row r="2" spans="1:7" ht="33.75" customHeight="1" x14ac:dyDescent="0.25">
      <c r="A2" s="3" t="s">
        <v>0</v>
      </c>
      <c r="B2" s="3">
        <v>815</v>
      </c>
      <c r="C2" s="3">
        <f t="shared" si="0"/>
        <v>104.2</v>
      </c>
      <c r="D2" s="4">
        <f t="shared" ref="D2:D12" si="1">E2*100%/F2</f>
        <v>0.13938618925831203</v>
      </c>
      <c r="E2" s="5">
        <v>109</v>
      </c>
      <c r="F2" s="3">
        <v>782</v>
      </c>
    </row>
    <row r="3" spans="1:7" ht="33.75" customHeight="1" x14ac:dyDescent="0.25">
      <c r="A3" s="3" t="s">
        <v>5</v>
      </c>
      <c r="B3" s="3"/>
      <c r="C3" s="3"/>
      <c r="D3" s="4">
        <f t="shared" si="1"/>
        <v>0.32225063938618925</v>
      </c>
      <c r="E3" s="5">
        <v>252</v>
      </c>
      <c r="F3" s="3">
        <v>782</v>
      </c>
    </row>
    <row r="4" spans="1:7" ht="33.75" customHeight="1" x14ac:dyDescent="0.25">
      <c r="A4" s="3" t="s">
        <v>1</v>
      </c>
      <c r="B4" s="3">
        <v>12</v>
      </c>
      <c r="C4" s="3">
        <f t="shared" si="0"/>
        <v>1.5</v>
      </c>
      <c r="D4" s="4">
        <f t="shared" si="1"/>
        <v>5.1150895140664966E-3</v>
      </c>
      <c r="E4" s="5">
        <v>4</v>
      </c>
      <c r="F4" s="3">
        <v>782</v>
      </c>
      <c r="G4" s="3"/>
    </row>
    <row r="5" spans="1:7" ht="33.75" customHeight="1" x14ac:dyDescent="0.25">
      <c r="A5" s="3" t="s">
        <v>8</v>
      </c>
      <c r="B5" s="3">
        <v>29</v>
      </c>
      <c r="C5" s="3">
        <f t="shared" si="0"/>
        <v>3.7</v>
      </c>
      <c r="D5" s="4">
        <f t="shared" si="1"/>
        <v>5.1150895140664966E-3</v>
      </c>
      <c r="E5" s="5">
        <v>4</v>
      </c>
      <c r="F5" s="3">
        <v>782</v>
      </c>
    </row>
    <row r="6" spans="1:7" ht="33.75" customHeight="1" x14ac:dyDescent="0.25">
      <c r="A6" s="3" t="s">
        <v>3</v>
      </c>
      <c r="B6" s="3">
        <v>32</v>
      </c>
      <c r="C6" s="3">
        <f t="shared" si="0"/>
        <v>4.0999999999999996</v>
      </c>
      <c r="D6" s="4">
        <f t="shared" si="1"/>
        <v>2.5575447570332483E-3</v>
      </c>
      <c r="E6" s="5">
        <v>2</v>
      </c>
      <c r="F6" s="3">
        <v>782</v>
      </c>
    </row>
    <row r="7" spans="1:7" ht="33.75" customHeight="1" x14ac:dyDescent="0.25">
      <c r="A7" s="3" t="s">
        <v>9</v>
      </c>
      <c r="B7" s="3">
        <v>554</v>
      </c>
      <c r="C7" s="3">
        <f t="shared" si="0"/>
        <v>70.8</v>
      </c>
      <c r="D7" s="4">
        <f t="shared" si="1"/>
        <v>8.3120204603580564E-2</v>
      </c>
      <c r="E7" s="5">
        <v>65</v>
      </c>
      <c r="F7" s="3">
        <v>782</v>
      </c>
    </row>
    <row r="8" spans="1:7" ht="33.75" customHeight="1" x14ac:dyDescent="0.25">
      <c r="A8" s="3" t="s">
        <v>4</v>
      </c>
      <c r="B8" s="3">
        <v>89</v>
      </c>
      <c r="C8" s="3">
        <f t="shared" si="0"/>
        <v>11.4</v>
      </c>
      <c r="D8" s="4">
        <f t="shared" si="1"/>
        <v>3.8363171355498722E-3</v>
      </c>
      <c r="E8" s="5">
        <v>3</v>
      </c>
      <c r="F8" s="3">
        <v>782</v>
      </c>
    </row>
    <row r="9" spans="1:7" ht="33.75" customHeight="1" x14ac:dyDescent="0.25">
      <c r="A9" s="3" t="s">
        <v>11</v>
      </c>
      <c r="B9" s="3"/>
      <c r="C9" s="3"/>
      <c r="D9" s="4">
        <f t="shared" si="1"/>
        <v>1.278772378516624E-2</v>
      </c>
      <c r="E9" s="6">
        <v>10</v>
      </c>
      <c r="F9" s="3">
        <v>782</v>
      </c>
    </row>
    <row r="10" spans="1:7" ht="33.75" customHeight="1" x14ac:dyDescent="0.25">
      <c r="A10" s="3" t="s">
        <v>10</v>
      </c>
      <c r="B10" s="3"/>
      <c r="C10" s="3"/>
      <c r="D10" s="4">
        <f t="shared" si="1"/>
        <v>1.0230179028132993E-2</v>
      </c>
      <c r="E10" s="6">
        <v>8</v>
      </c>
      <c r="F10" s="3">
        <v>782</v>
      </c>
    </row>
    <row r="11" spans="1:7" ht="33.75" customHeight="1" x14ac:dyDescent="0.25">
      <c r="A11" s="3" t="s">
        <v>6</v>
      </c>
      <c r="B11" s="3">
        <v>76</v>
      </c>
      <c r="C11" s="3">
        <f t="shared" si="0"/>
        <v>9.6999999999999993</v>
      </c>
      <c r="D11" s="4">
        <f t="shared" si="1"/>
        <v>1.0230179028132993E-2</v>
      </c>
      <c r="E11" s="7">
        <v>8</v>
      </c>
      <c r="F11" s="3">
        <v>782</v>
      </c>
    </row>
    <row r="12" spans="1:7" ht="33.75" customHeight="1" x14ac:dyDescent="0.25">
      <c r="A12" s="3" t="s">
        <v>7</v>
      </c>
      <c r="B12" s="3">
        <f>3327-SUM(B1:B11)</f>
        <v>1696</v>
      </c>
      <c r="C12" s="3">
        <f t="shared" si="0"/>
        <v>216.9</v>
      </c>
      <c r="D12" s="4">
        <f t="shared" si="1"/>
        <v>0.28900255754475701</v>
      </c>
      <c r="E12" s="6">
        <v>226</v>
      </c>
      <c r="F12" s="3">
        <v>782</v>
      </c>
    </row>
    <row r="13" spans="1:7" x14ac:dyDescent="0.25">
      <c r="A13" s="3" t="s">
        <v>12</v>
      </c>
      <c r="B13" s="3">
        <f t="shared" ref="B13:B15" si="2">3327-SUM(B2:B12)</f>
        <v>24</v>
      </c>
      <c r="C13" s="3">
        <f t="shared" ref="C13:C15" si="3">ROUND(B13/$F$2*100,1)</f>
        <v>3.1</v>
      </c>
      <c r="D13" s="4">
        <f t="shared" ref="D13:D15" si="4">E13*100%/F13</f>
        <v>1.9181585677749361E-2</v>
      </c>
      <c r="E13" s="6">
        <v>15</v>
      </c>
      <c r="F13" s="3">
        <v>782</v>
      </c>
    </row>
    <row r="14" spans="1:7" x14ac:dyDescent="0.25">
      <c r="A14" s="3" t="s">
        <v>13</v>
      </c>
      <c r="B14" s="3">
        <f t="shared" si="2"/>
        <v>815</v>
      </c>
      <c r="C14" s="3">
        <f t="shared" si="3"/>
        <v>104.2</v>
      </c>
      <c r="D14" s="4">
        <f t="shared" si="4"/>
        <v>1.0230179028132993E-2</v>
      </c>
      <c r="E14" s="6">
        <v>8</v>
      </c>
      <c r="F14" s="3">
        <v>782</v>
      </c>
    </row>
    <row r="15" spans="1:7" x14ac:dyDescent="0.25">
      <c r="A15" s="3" t="s">
        <v>14</v>
      </c>
      <c r="B15" s="3">
        <f t="shared" si="2"/>
        <v>0</v>
      </c>
      <c r="C15" s="3">
        <f t="shared" si="3"/>
        <v>0</v>
      </c>
      <c r="D15" s="4">
        <f t="shared" si="4"/>
        <v>6.7774936061381075E-2</v>
      </c>
      <c r="E15" s="6">
        <v>53</v>
      </c>
      <c r="F15" s="3">
        <v>782</v>
      </c>
    </row>
    <row r="16" spans="1:7" x14ac:dyDescent="0.25">
      <c r="A16" s="3" t="s">
        <v>15</v>
      </c>
      <c r="B16" s="3">
        <f t="shared" ref="B16" si="5">3327-SUM(B5:B15)</f>
        <v>12</v>
      </c>
      <c r="C16" s="3">
        <f t="shared" ref="C16" si="6">ROUND(B16/$F$2*100,1)</f>
        <v>1.5</v>
      </c>
      <c r="D16" s="4">
        <f t="shared" ref="D16" si="7">E16*100%/F16</f>
        <v>1.278772378516624E-2</v>
      </c>
      <c r="E16" s="6">
        <v>10</v>
      </c>
      <c r="F16" s="3">
        <v>782</v>
      </c>
    </row>
    <row r="17" spans="4:4" x14ac:dyDescent="0.25">
      <c r="D17" s="1"/>
    </row>
    <row r="20" spans="4:4" x14ac:dyDescent="0.25">
      <c r="D2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2019-09-09T11:30:20Z</cp:lastPrinted>
  <dcterms:created xsi:type="dcterms:W3CDTF">2018-04-23T05:53:12Z</dcterms:created>
  <dcterms:modified xsi:type="dcterms:W3CDTF">2025-03-04T10:11:20Z</dcterms:modified>
</cp:coreProperties>
</file>